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0" yWindow="0" windowWidth="38400" windowHeight="17700" activeTab="2"/>
  </bookViews>
  <sheets>
    <sheet name="Data Sources" sheetId="26" r:id="rId1"/>
    <sheet name="6.2 Floating Population" sheetId="24" r:id="rId2"/>
    <sheet name="MigrationData" sheetId="22" r:id="rId3"/>
  </sheets>
  <calcPr calcId="162913"/>
</workbook>
</file>

<file path=xl/calcChain.xml><?xml version="1.0" encoding="utf-8"?>
<calcChain xmlns="http://schemas.openxmlformats.org/spreadsheetml/2006/main">
  <c r="C14" i="22" l="1"/>
  <c r="C13" i="22" l="1"/>
  <c r="C12" i="22"/>
  <c r="C11" i="22"/>
  <c r="C10" i="22"/>
  <c r="C9" i="22"/>
  <c r="C4" i="22"/>
  <c r="C8" i="22"/>
  <c r="C7" i="22"/>
  <c r="C6" i="22"/>
  <c r="C5" i="22"/>
  <c r="C3" i="22"/>
</calcChain>
</file>

<file path=xl/sharedStrings.xml><?xml version="1.0" encoding="utf-8"?>
<sst xmlns="http://schemas.openxmlformats.org/spreadsheetml/2006/main" count="10" uniqueCount="10">
  <si>
    <t>Annual Increment</t>
  </si>
  <si>
    <t>Data Sources</t>
  </si>
  <si>
    <t>See Text</t>
  </si>
  <si>
    <t>Update Through 2018</t>
  </si>
  <si>
    <t>China Statistical Yearbook 2019, Table 2-3, Page 32</t>
  </si>
  <si>
    <t>2019 Data:</t>
  </si>
  <si>
    <t>NBS, "PRC 2019 Economic and Social Development Statistical Report," February 28, 2020.</t>
  </si>
  <si>
    <t>Accessed at http://www.stats.gov.cn/tjsj/zxfb/202002/t20200228_1728913.html</t>
  </si>
  <si>
    <t>Note that the Floating Population figure for 2005 has been revised downward to 147 million in this source, which is dubious.</t>
  </si>
  <si>
    <t>Floating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</si>
</sst>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  <xf numFmtId="9" fontId="0" fillId="0" borderId="0" xfId="0" applyNumberFormat="1" applyBorder="1"/>
    <xf numFmtId="2" fontId="0" fillId="0" borderId="0" xfId="0" applyNumberFormat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0" fillId="0" borderId="0" xfId="0" quotePrefix="1" applyBorder="1"/>
    <xf numFmtId="0" fontId="0" fillId="0" borderId="0" xfId="0" quotePrefix="1" applyFill="1" applyBorder="1"/>
    <xf numFmtId="165" fontId="0" fillId="0" borderId="0" xfId="0" applyNumberFormat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1" fillId="0" borderId="0" xfId="0" quotePrefix="1" applyFont="1" applyBorder="1"/>
    <xf numFmtId="0" fontId="6" fillId="0" borderId="1" xfId="0" applyFont="1" applyBorder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200" b="1"/>
              <a:t>"Floating Population":</a:t>
            </a:r>
          </a:p>
          <a:p>
            <a:pPr>
              <a:defRPr/>
            </a:pPr>
            <a:r>
              <a:rPr lang="en-US" sz="1600">
                <a:solidFill>
                  <a:schemeClr val="accent5">
                    <a:lumMod val="50000"/>
                  </a:schemeClr>
                </a:solidFill>
              </a:rPr>
              <a:t>Resident away from Household Registration more than Six Months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520866557532567"/>
          <c:y val="9.9740050545196968E-2"/>
          <c:w val="0.87866479150873444"/>
          <c:h val="0.83463567935939598"/>
        </c:manualLayout>
      </c:layout>
      <c:barChart>
        <c:barDir val="col"/>
        <c:grouping val="stacked"/>
        <c:varyColors val="0"/>
        <c:ser>
          <c:idx val="1"/>
          <c:order val="0"/>
          <c:invertIfNegative val="0"/>
          <c:cat>
            <c:numRef>
              <c:f>MigrationData!$A$2:$A$14</c:f>
              <c:numCache>
                <c:formatCode>General</c:formatCode>
                <c:ptCount val="13"/>
                <c:pt idx="0">
                  <c:v>1982</c:v>
                </c:pt>
                <c:pt idx="1">
                  <c:v>1987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MigrationData!$B$2:$B$14</c:f>
              <c:numCache>
                <c:formatCode>General</c:formatCode>
                <c:ptCount val="13"/>
                <c:pt idx="0">
                  <c:v>6.57</c:v>
                </c:pt>
                <c:pt idx="1">
                  <c:v>18.100000000000001</c:v>
                </c:pt>
                <c:pt idx="2">
                  <c:v>21.35</c:v>
                </c:pt>
                <c:pt idx="3">
                  <c:v>70.73</c:v>
                </c:pt>
                <c:pt idx="4">
                  <c:v>121</c:v>
                </c:pt>
                <c:pt idx="5">
                  <c:v>147.35</c:v>
                </c:pt>
                <c:pt idx="6">
                  <c:v>221.43</c:v>
                </c:pt>
                <c:pt idx="7">
                  <c:v>253</c:v>
                </c:pt>
                <c:pt idx="8">
                  <c:v>247</c:v>
                </c:pt>
                <c:pt idx="9">
                  <c:v>245</c:v>
                </c:pt>
                <c:pt idx="10">
                  <c:v>244</c:v>
                </c:pt>
                <c:pt idx="11">
                  <c:v>241</c:v>
                </c:pt>
                <c:pt idx="1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1-4266-B39F-534A65EB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084480"/>
        <c:axId val="196086016"/>
      </c:barChart>
      <c:catAx>
        <c:axId val="1960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086016"/>
        <c:crosses val="autoZero"/>
        <c:auto val="1"/>
        <c:lblAlgn val="ctr"/>
        <c:lblOffset val="100"/>
        <c:noMultiLvlLbl val="0"/>
      </c:catAx>
      <c:valAx>
        <c:axId val="196086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Million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084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3.2" x14ac:dyDescent="0.25"/>
  <sheetData>
    <row r="1" spans="1:2" ht="17.399999999999999" x14ac:dyDescent="0.3">
      <c r="A1" s="16" t="s">
        <v>1</v>
      </c>
      <c r="B1" s="17"/>
    </row>
    <row r="4" spans="1:2" x14ac:dyDescent="0.25">
      <c r="A4" s="18" t="s">
        <v>2</v>
      </c>
    </row>
    <row r="6" spans="1:2" x14ac:dyDescent="0.25">
      <c r="A6" s="18" t="s">
        <v>3</v>
      </c>
    </row>
    <row r="7" spans="1:2" x14ac:dyDescent="0.25">
      <c r="B7" s="18" t="s">
        <v>4</v>
      </c>
    </row>
    <row r="8" spans="1:2" x14ac:dyDescent="0.25">
      <c r="B8" s="18" t="s">
        <v>8</v>
      </c>
    </row>
    <row r="10" spans="1:2" x14ac:dyDescent="0.25">
      <c r="A10" s="18" t="s">
        <v>5</v>
      </c>
    </row>
    <row r="11" spans="1:2" x14ac:dyDescent="0.25">
      <c r="A11" s="18" t="s">
        <v>6</v>
      </c>
    </row>
    <row r="12" spans="1:2" x14ac:dyDescent="0.25">
      <c r="A1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tabSelected="1" workbookViewId="0">
      <selection activeCell="C2" sqref="C2"/>
    </sheetView>
  </sheetViews>
  <sheetFormatPr defaultRowHeight="13.2" x14ac:dyDescent="0.25"/>
  <cols>
    <col min="2" max="2" width="16.77734375" customWidth="1"/>
    <col min="3" max="3" width="10.5546875" customWidth="1"/>
    <col min="4" max="4" width="10.33203125" customWidth="1"/>
    <col min="5" max="5" width="9.88671875" customWidth="1"/>
    <col min="20" max="20" width="19.88671875" customWidth="1"/>
    <col min="21" max="21" width="15.44140625" customWidth="1"/>
  </cols>
  <sheetData>
    <row r="1" spans="1:52" x14ac:dyDescent="0.25">
      <c r="B1" s="18" t="s">
        <v>9</v>
      </c>
      <c r="C1" s="18" t="s">
        <v>0</v>
      </c>
    </row>
    <row r="2" spans="1:52" x14ac:dyDescent="0.25">
      <c r="A2" s="18">
        <v>1982</v>
      </c>
      <c r="B2">
        <v>6.57</v>
      </c>
      <c r="C2" s="1"/>
      <c r="D2" s="2"/>
      <c r="E2" s="2"/>
      <c r="F2" s="1"/>
      <c r="G2" s="1"/>
      <c r="H2" s="2"/>
      <c r="I2" s="1"/>
      <c r="J2" s="1"/>
      <c r="K2" s="1"/>
      <c r="L2" s="1"/>
      <c r="M2" s="1"/>
      <c r="N2" s="2"/>
      <c r="O2" s="2"/>
      <c r="P2" s="1"/>
      <c r="Q2" s="1"/>
      <c r="R2" s="1"/>
      <c r="S2" s="1"/>
      <c r="T2" s="1"/>
      <c r="U2" s="1"/>
      <c r="V2" s="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>
        <v>1987</v>
      </c>
      <c r="B3">
        <v>18.100000000000001</v>
      </c>
      <c r="C3" s="1">
        <f>(B3-B2)/5</f>
        <v>2.306</v>
      </c>
      <c r="D3" s="2"/>
      <c r="E3" s="2"/>
      <c r="F3" s="1"/>
      <c r="G3" s="1"/>
      <c r="H3" s="1"/>
      <c r="I3" s="1"/>
      <c r="J3" s="1"/>
      <c r="K3" s="1"/>
      <c r="L3" s="1"/>
      <c r="M3" s="1"/>
      <c r="N3" s="2"/>
      <c r="O3" s="12"/>
      <c r="P3" s="1"/>
      <c r="Q3" s="1"/>
      <c r="R3" s="1"/>
      <c r="S3" s="1"/>
      <c r="T3" s="1"/>
      <c r="U3" s="1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>
        <v>1990</v>
      </c>
      <c r="B4">
        <v>21.35</v>
      </c>
      <c r="C4" s="1">
        <f>(B4-B3)/3</f>
        <v>1.0833333333333333</v>
      </c>
      <c r="D4" s="1"/>
      <c r="E4" s="2"/>
      <c r="F4" s="15"/>
      <c r="G4" s="1"/>
      <c r="H4" s="1"/>
      <c r="I4" s="15"/>
      <c r="J4" s="1"/>
      <c r="K4" s="1"/>
      <c r="L4" s="1"/>
      <c r="M4" s="15"/>
      <c r="N4" s="2"/>
      <c r="O4" s="1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>
        <v>1995</v>
      </c>
      <c r="B5">
        <v>70.73</v>
      </c>
      <c r="C5" s="1">
        <f t="shared" ref="C5:C8" si="0">(B5-B4)/5</f>
        <v>9.8760000000000012</v>
      </c>
      <c r="D5" s="1"/>
      <c r="E5" s="1"/>
      <c r="F5" s="9"/>
      <c r="G5" s="1"/>
      <c r="H5" s="1"/>
      <c r="I5" s="1"/>
      <c r="J5" s="2"/>
      <c r="K5" s="1"/>
      <c r="L5" s="1"/>
      <c r="M5" s="1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5"/>
      <c r="Z5" s="5"/>
      <c r="AA5" s="5"/>
      <c r="AB5" s="5"/>
      <c r="AC5" s="5"/>
      <c r="AD5" s="5"/>
      <c r="AE5" s="5"/>
      <c r="AF5" s="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5">
      <c r="A6">
        <v>2000</v>
      </c>
      <c r="B6">
        <v>121</v>
      </c>
      <c r="C6" s="1">
        <f t="shared" si="0"/>
        <v>10.053999999999998</v>
      </c>
      <c r="D6" s="1"/>
      <c r="E6" s="1"/>
      <c r="F6" s="1"/>
      <c r="G6" s="1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5"/>
      <c r="Z6" s="5"/>
      <c r="AA6" s="5"/>
      <c r="AB6" s="5"/>
      <c r="AC6" s="5"/>
      <c r="AD6" s="5"/>
      <c r="AE6" s="5"/>
      <c r="AF6" s="5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>
        <v>2005</v>
      </c>
      <c r="B7">
        <v>147.35</v>
      </c>
      <c r="C7" s="1">
        <f t="shared" si="0"/>
        <v>5.2699999999999987</v>
      </c>
      <c r="D7" s="1"/>
      <c r="E7" s="1"/>
      <c r="F7" s="9"/>
      <c r="G7" s="1"/>
      <c r="H7" s="4"/>
      <c r="I7" s="1"/>
      <c r="J7" s="1"/>
      <c r="K7" s="11"/>
      <c r="L7" s="1"/>
      <c r="M7" s="1"/>
      <c r="N7" s="1"/>
      <c r="O7" s="1"/>
      <c r="P7" s="2"/>
      <c r="Q7" s="1"/>
      <c r="R7" s="1"/>
      <c r="S7" s="1"/>
      <c r="T7" s="1"/>
      <c r="U7" s="1"/>
      <c r="V7" s="1"/>
      <c r="W7" s="1"/>
      <c r="X7" s="1"/>
      <c r="Y7" s="5"/>
      <c r="Z7" s="5"/>
      <c r="AA7" s="5"/>
      <c r="AB7" s="5"/>
      <c r="AC7" s="5"/>
      <c r="AD7" s="5"/>
      <c r="AE7" s="5"/>
      <c r="AF7" s="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>
        <v>2010</v>
      </c>
      <c r="B8">
        <v>221.43</v>
      </c>
      <c r="C8" s="1">
        <f t="shared" si="0"/>
        <v>14.816000000000003</v>
      </c>
      <c r="D8" s="1"/>
      <c r="E8" s="1"/>
      <c r="F8" s="10"/>
      <c r="G8" s="1"/>
      <c r="H8" s="4"/>
      <c r="I8" s="1"/>
      <c r="J8" s="1"/>
      <c r="K8" s="11"/>
      <c r="L8" s="1"/>
      <c r="M8" s="1"/>
      <c r="N8" s="1"/>
      <c r="O8" s="1"/>
      <c r="P8" s="2"/>
      <c r="Q8" s="1"/>
      <c r="R8" s="1"/>
      <c r="S8" s="1"/>
      <c r="T8" s="1"/>
      <c r="U8" s="1"/>
      <c r="V8" s="2"/>
      <c r="W8" s="3"/>
      <c r="X8" s="3"/>
      <c r="Y8" s="3"/>
      <c r="Z8" s="3"/>
      <c r="AA8" s="3"/>
      <c r="AB8" s="3"/>
      <c r="AC8" s="3"/>
      <c r="AD8" s="3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>
        <v>2014</v>
      </c>
      <c r="B9">
        <v>253</v>
      </c>
      <c r="C9" s="1">
        <f>(B9-B8)/4</f>
        <v>7.8924999999999983</v>
      </c>
      <c r="D9" s="1"/>
      <c r="E9" s="1"/>
      <c r="F9" s="10"/>
      <c r="G9" s="1"/>
      <c r="H9" s="4"/>
      <c r="I9" s="1"/>
      <c r="J9" s="1"/>
      <c r="K9" s="11"/>
      <c r="L9" s="1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>
        <v>2015</v>
      </c>
      <c r="B10">
        <v>247</v>
      </c>
      <c r="C10" s="1">
        <f>(B10-B9)</f>
        <v>-6</v>
      </c>
      <c r="D10" s="1"/>
      <c r="E10" s="1"/>
      <c r="F10" s="10"/>
      <c r="G10" s="1"/>
      <c r="H10" s="4"/>
      <c r="I10" s="1"/>
      <c r="J10" s="1"/>
      <c r="K10" s="11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>
        <v>2016</v>
      </c>
      <c r="B11">
        <v>245</v>
      </c>
      <c r="C11" s="1">
        <f>(B11-B10)</f>
        <v>-2</v>
      </c>
      <c r="D11" s="1"/>
      <c r="E11" s="1"/>
      <c r="F11" s="13"/>
      <c r="G11" s="1"/>
      <c r="H11" s="1"/>
      <c r="I11" s="1"/>
      <c r="J11" s="1"/>
      <c r="K11" s="11"/>
      <c r="L11" s="11"/>
      <c r="M11" s="12"/>
      <c r="N11" s="1"/>
      <c r="O11" s="14"/>
      <c r="P11" s="1"/>
      <c r="Q11" s="1"/>
      <c r="R11" s="1"/>
      <c r="S11" s="1"/>
      <c r="T11" s="1"/>
      <c r="U11" s="1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>
        <v>2017</v>
      </c>
      <c r="B12">
        <v>244</v>
      </c>
      <c r="C12" s="1">
        <f>(B12-B11)</f>
        <v>-1</v>
      </c>
      <c r="D12" s="1"/>
      <c r="E12" s="1"/>
      <c r="F12" s="1"/>
      <c r="G12" s="1"/>
      <c r="H12" s="1"/>
      <c r="I12" s="1"/>
      <c r="J12" s="1"/>
      <c r="K12" s="11"/>
      <c r="L12" s="11"/>
      <c r="M12" s="2"/>
      <c r="N12" s="1"/>
      <c r="O12" s="1"/>
      <c r="P12" s="1"/>
      <c r="Q12" s="1"/>
      <c r="R12" s="1"/>
      <c r="S12" s="1"/>
      <c r="T12" s="1"/>
      <c r="U12" s="1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>
        <v>2018</v>
      </c>
      <c r="B13">
        <v>241</v>
      </c>
      <c r="C13" s="1">
        <f>(B13-B12)</f>
        <v>-3</v>
      </c>
      <c r="D13" s="1"/>
      <c r="E13" s="1"/>
      <c r="F13" s="1"/>
      <c r="G13" s="1"/>
      <c r="H13" s="1"/>
      <c r="I13" s="1"/>
      <c r="J13" s="1"/>
      <c r="K13" s="11"/>
      <c r="L13" s="1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>
        <v>2019</v>
      </c>
      <c r="B14">
        <v>236</v>
      </c>
      <c r="C14" s="1">
        <f>(B14-B13)</f>
        <v>-5</v>
      </c>
      <c r="D14" s="1"/>
      <c r="E14" s="1"/>
      <c r="F14" s="1"/>
      <c r="G14" s="1"/>
      <c r="H14" s="1"/>
      <c r="I14" s="1"/>
      <c r="J14" s="1"/>
      <c r="K14" s="11"/>
      <c r="L14" s="11"/>
      <c r="M14" s="1"/>
      <c r="N14" s="1"/>
      <c r="O14" s="1"/>
      <c r="P14" s="1"/>
      <c r="Q14" s="1"/>
      <c r="R14" s="1"/>
      <c r="S14" s="1"/>
      <c r="T14" s="1"/>
      <c r="U14" s="1"/>
      <c r="V14" s="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C15" s="2"/>
      <c r="D15" s="1"/>
      <c r="E15" s="1"/>
      <c r="F15" s="1"/>
      <c r="G15" s="1"/>
      <c r="H15" s="1"/>
      <c r="I15" s="1"/>
      <c r="J15" s="1"/>
      <c r="K15" s="11"/>
      <c r="L15" s="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/>
      <c r="Y15" s="3"/>
      <c r="Z15" s="3"/>
      <c r="AA15" s="3"/>
      <c r="AB15" s="3"/>
      <c r="AC15" s="3"/>
      <c r="AD15" s="3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C16" s="1"/>
      <c r="D16" s="2"/>
      <c r="E16" s="1"/>
      <c r="F16" s="1"/>
      <c r="G16" s="1"/>
      <c r="H16" s="1"/>
      <c r="I16" s="1"/>
      <c r="J16" s="1"/>
      <c r="K16" s="5"/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"/>
      <c r="Y16" s="3"/>
      <c r="Z16" s="3"/>
      <c r="AA16" s="3"/>
      <c r="AB16" s="3"/>
      <c r="AC16" s="3"/>
      <c r="AD16" s="3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3:52" x14ac:dyDescent="0.25">
      <c r="C17" s="1"/>
      <c r="D17" s="2"/>
      <c r="E17" s="1"/>
      <c r="F17" s="1"/>
      <c r="G17" s="1"/>
      <c r="H17" s="1"/>
      <c r="I17" s="1"/>
      <c r="J17" s="1"/>
      <c r="K17" s="5"/>
      <c r="L17" s="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  <c r="Y17" s="3"/>
      <c r="Z17" s="3"/>
      <c r="AA17" s="3"/>
      <c r="AB17" s="3"/>
      <c r="AC17" s="3"/>
      <c r="AD17" s="3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3:52" x14ac:dyDescent="0.25">
      <c r="C18" s="1"/>
      <c r="D18" s="1"/>
      <c r="E18" s="1"/>
      <c r="F18" s="1"/>
      <c r="G18" s="1"/>
      <c r="H18" s="1"/>
      <c r="I18" s="1"/>
      <c r="J18" s="1"/>
      <c r="K18" s="5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3:52" x14ac:dyDescent="0.25">
      <c r="C19" s="1"/>
      <c r="D19" s="1"/>
      <c r="E19" s="1"/>
      <c r="F19" s="1"/>
      <c r="G19" s="1"/>
      <c r="H19" s="1"/>
      <c r="I19" s="1"/>
      <c r="J19" s="1"/>
      <c r="K19" s="11"/>
      <c r="L19" s="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3:52" x14ac:dyDescent="0.25">
      <c r="C20" s="1"/>
      <c r="D20" s="1"/>
      <c r="E20" s="1"/>
      <c r="F20" s="1"/>
      <c r="G20" s="1"/>
      <c r="H20" s="1"/>
      <c r="I20" s="1"/>
      <c r="J20" s="1"/>
      <c r="K20" s="11"/>
      <c r="L20" s="1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3:52" x14ac:dyDescent="0.25">
      <c r="C21" s="1"/>
      <c r="D21" s="1"/>
      <c r="E21" s="1"/>
      <c r="F21" s="1"/>
      <c r="G21" s="1"/>
      <c r="H21" s="1"/>
      <c r="I21" s="1"/>
      <c r="J21" s="1"/>
      <c r="K21" s="11"/>
      <c r="L21" s="1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3:52" x14ac:dyDescent="0.25">
      <c r="C22" s="1"/>
      <c r="D22" s="1"/>
      <c r="E22" s="1"/>
      <c r="F22" s="1"/>
      <c r="G22" s="1"/>
      <c r="H22" s="1"/>
      <c r="I22" s="1"/>
      <c r="J22" s="1"/>
      <c r="K22" s="11"/>
      <c r="L22" s="1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3:5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3:52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3:52" ht="15.6" x14ac:dyDescent="0.3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6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3:52" ht="14.4" x14ac:dyDescent="0.3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7"/>
      <c r="Y26" s="8"/>
      <c r="Z26" s="8"/>
      <c r="AA26" s="8"/>
      <c r="AB26" s="8"/>
      <c r="AC26" s="8"/>
      <c r="AD26" s="8"/>
      <c r="AE26" s="1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3:52" ht="15.6" x14ac:dyDescent="0.3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6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3:52" ht="15.6" x14ac:dyDescent="0.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6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3:52" ht="15.6" x14ac:dyDescent="0.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6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3:52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3:52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3:52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3:5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3:5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3:5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3:52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3:5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3:52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Sources</vt:lpstr>
      <vt:lpstr>MigrationData</vt:lpstr>
      <vt:lpstr>6.2 Floating Population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cp:lastPrinted>2002-08-27T00:28:37Z</cp:lastPrinted>
  <dcterms:created xsi:type="dcterms:W3CDTF">2005-07-04T06:38:55Z</dcterms:created>
  <dcterms:modified xsi:type="dcterms:W3CDTF">2020-03-19T03:46:35Z</dcterms:modified>
</cp:coreProperties>
</file>